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gmentos" sheetId="1" r:id="rId1"/>
    <sheet name="Regiões" sheetId="2" r:id="rId2"/>
    <sheet name="Fases de Construção" sheetId="3" r:id="rId3"/>
  </sheets>
  <definedNames/>
  <calcPr fullCalcOnLoad="1"/>
</workbook>
</file>

<file path=xl/sharedStrings.xml><?xml version="1.0" encoding="utf-8"?>
<sst xmlns="http://schemas.openxmlformats.org/spreadsheetml/2006/main" count="167" uniqueCount="81">
  <si>
    <t>Balanço Anual 2011 - Comparativo 2010</t>
  </si>
  <si>
    <t>Segmentos de Atuação: Industrial, Comercial e Residencial</t>
  </si>
  <si>
    <t>INDUSTRIAL</t>
  </si>
  <si>
    <t>Nº de Obras</t>
  </si>
  <si>
    <t>Valor de Investimento  (US$ 1.000)</t>
  </si>
  <si>
    <t>Área Construída (m²)</t>
  </si>
  <si>
    <t>Agro-Industrial</t>
  </si>
  <si>
    <t>Alimentos e Bebidas</t>
  </si>
  <si>
    <t>Consumo</t>
  </si>
  <si>
    <t>Energia</t>
  </si>
  <si>
    <t>Ferrosos e Não Ferrosos</t>
  </si>
  <si>
    <t>Materiais de Construção</t>
  </si>
  <si>
    <t>Mecânica e Elétrica</t>
  </si>
  <si>
    <t>Petróleo e Afins</t>
  </si>
  <si>
    <t>Saneamento Básico</t>
  </si>
  <si>
    <t>Total</t>
  </si>
  <si>
    <t>COMERCIAL</t>
  </si>
  <si>
    <t>Escolas, Universidades</t>
  </si>
  <si>
    <t>Teatros, Museus</t>
  </si>
  <si>
    <t>Edifícios Corporativos</t>
  </si>
  <si>
    <t>Galpões</t>
  </si>
  <si>
    <t>Shoppings Centers</t>
  </si>
  <si>
    <t>Hidrícas</t>
  </si>
  <si>
    <t>Justiça</t>
  </si>
  <si>
    <t>Hospitais, Clínicas</t>
  </si>
  <si>
    <t>Terminais</t>
  </si>
  <si>
    <t>Aeroportos</t>
  </si>
  <si>
    <t>Hotéis, Resorts</t>
  </si>
  <si>
    <t>Rodovias, Pontes</t>
  </si>
  <si>
    <t>RESIDENCIAL</t>
  </si>
  <si>
    <t>Condomínios de Casas</t>
  </si>
  <si>
    <t>Edifícios Residenciais</t>
  </si>
  <si>
    <t>Total Geral</t>
  </si>
  <si>
    <t>Regiões do Brasil: Centro-Oeste, Norte e Nordeste, Sudeste, Sul</t>
  </si>
  <si>
    <t>REGIÕES</t>
  </si>
  <si>
    <t>Industrial</t>
  </si>
  <si>
    <t>Comercial</t>
  </si>
  <si>
    <t>Residencial</t>
  </si>
  <si>
    <t>TOTAL</t>
  </si>
  <si>
    <t>Nº DE OBRAS</t>
  </si>
  <si>
    <t>Centro-Oeste</t>
  </si>
  <si>
    <t>Norte e Nordeste</t>
  </si>
  <si>
    <t>Sudeste</t>
  </si>
  <si>
    <t>Sul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</si>
  <si>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</si>
  <si>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</si>
  <si>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</si>
  <si>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</si>
  <si>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</si>
  <si>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</si>
  <si>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</si>
  <si>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</si>
  <si>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</si>
  <si>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</si>
  <si>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</si>
  <si>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 xml:space="preserve">MS 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</si>
  <si>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</si>
  <si>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</si>
  <si>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</si>
  <si>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</si>
  <si>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</si>
  <si>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</si>
  <si>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</si>
  <si>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</si>
  <si>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</si>
  <si>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</si>
  <si>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</si>
  <si>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</si>
  <si>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</si>
  <si>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</si>
  <si>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</si>
  <si>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TOTAL GERAL</t>
  </si>
  <si>
    <t>Fases de Construção: 1, 2 e 3</t>
  </si>
  <si>
    <t>Fases</t>
  </si>
  <si>
    <t xml:space="preserve">Comercial    </t>
  </si>
  <si>
    <t>FASE 1</t>
  </si>
  <si>
    <t>FASE 2</t>
  </si>
  <si>
    <t>FASE 3</t>
  </si>
  <si>
    <t xml:space="preserve"> Fase 1 – Estudo de Viabilidade, Projeto, Lançamento, Demolição, Sondagem, Terraplenagem e Fundações.
</t>
  </si>
  <si>
    <t xml:space="preserve">Fase 2 – Estrutura, Alvenaria, Revestimento, Acabamento, Reforma, Restauração e Automação Industrial. </t>
  </si>
  <si>
    <t>Fase 3 - Concluídas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</si>
</sst>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"/>
    <numFmt numFmtId="167" formatCode="0%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3"/>
      <name val="Calibri"/>
      <family val="2"/>
    </font>
    <font>
      <sz val="14"/>
      <color indexed="63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4"/>
      <color indexed="8"/>
      <name val="Calibri"/>
      <family val="2"/>
    </font>
    <font>
      <sz val="8"/>
      <color indexed="6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22" borderId="0" applyNumberFormat="0" applyBorder="0" applyAlignment="0" applyProtection="0"/>
    <xf numFmtId="164" fontId="0" fillId="23" borderId="4" applyNumberFormat="0" applyAlignment="0" applyProtection="0"/>
    <xf numFmtId="164" fontId="10" fillId="16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</cellStyleXfs>
  <cellXfs count="37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20" fillId="0" borderId="0" xfId="0" applyFont="1" applyAlignment="1">
      <alignment/>
    </xf>
    <xf numFmtId="164" fontId="5" fillId="21" borderId="10" xfId="0" applyFont="1" applyFill="1" applyBorder="1" applyAlignment="1">
      <alignment horizontal="center" vertical="center"/>
    </xf>
    <xf numFmtId="164" fontId="5" fillId="21" borderId="10" xfId="0" applyFont="1" applyFill="1" applyBorder="1" applyAlignment="1">
      <alignment horizontal="center" vertical="center" wrapText="1"/>
    </xf>
    <xf numFmtId="164" fontId="20" fillId="0" borderId="10" xfId="0" applyFont="1" applyBorder="1" applyAlignment="1">
      <alignment/>
    </xf>
    <xf numFmtId="164" fontId="20" fillId="0" borderId="10" xfId="0" applyFont="1" applyBorder="1" applyAlignment="1">
      <alignment horizontal="center"/>
    </xf>
    <xf numFmtId="165" fontId="20" fillId="0" borderId="10" xfId="0" applyNumberFormat="1" applyFont="1" applyBorder="1" applyAlignment="1">
      <alignment horizontal="center"/>
    </xf>
    <xf numFmtId="164" fontId="20" fillId="17" borderId="10" xfId="0" applyFont="1" applyFill="1" applyBorder="1" applyAlignment="1">
      <alignment/>
    </xf>
    <xf numFmtId="166" fontId="20" fillId="17" borderId="0" xfId="0" applyNumberFormat="1" applyFont="1" applyFill="1" applyAlignment="1">
      <alignment horizontal="center"/>
    </xf>
    <xf numFmtId="165" fontId="20" fillId="17" borderId="10" xfId="0" applyNumberFormat="1" applyFont="1" applyFill="1" applyBorder="1" applyAlignment="1">
      <alignment horizontal="center"/>
    </xf>
    <xf numFmtId="166" fontId="20" fillId="17" borderId="10" xfId="0" applyNumberFormat="1" applyFont="1" applyFill="1" applyBorder="1" applyAlignment="1">
      <alignment horizontal="center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20" fillId="0" borderId="0" xfId="0" applyFont="1" applyAlignment="1">
      <alignment horizontal="center"/>
    </xf>
    <xf numFmtId="165" fontId="20" fillId="0" borderId="0" xfId="0" applyNumberFormat="1" applyFont="1" applyAlignment="1">
      <alignment horizontal="center"/>
    </xf>
    <xf numFmtId="166" fontId="20" fillId="0" borderId="0" xfId="0" applyNumberFormat="1" applyFont="1" applyAlignment="1">
      <alignment horizontal="center"/>
    </xf>
    <xf numFmtId="164" fontId="21" fillId="17" borderId="10" xfId="0" applyFont="1" applyFill="1" applyBorder="1" applyAlignment="1">
      <alignment/>
    </xf>
    <xf numFmtId="166" fontId="21" fillId="17" borderId="10" xfId="0" applyNumberFormat="1" applyFont="1" applyFill="1" applyBorder="1" applyAlignment="1">
      <alignment horizontal="center"/>
    </xf>
    <xf numFmtId="165" fontId="21" fillId="17" borderId="10" xfId="0" applyNumberFormat="1" applyFont="1" applyFill="1" applyBorder="1" applyAlignment="1">
      <alignment horizontal="center"/>
    </xf>
    <xf numFmtId="164" fontId="2" fillId="21" borderId="10" xfId="0" applyFont="1" applyFill="1" applyBorder="1" applyAlignment="1">
      <alignment horizontal="center" vertical="center"/>
    </xf>
    <xf numFmtId="164" fontId="20" fillId="0" borderId="10" xfId="0" applyFont="1" applyBorder="1" applyAlignment="1">
      <alignment horizontal="center" vertical="center"/>
    </xf>
    <xf numFmtId="166" fontId="20" fillId="0" borderId="10" xfId="0" applyNumberFormat="1" applyFont="1" applyBorder="1" applyAlignment="1">
      <alignment horizontal="center" vertical="center"/>
    </xf>
    <xf numFmtId="164" fontId="20" fillId="17" borderId="10" xfId="0" applyFont="1" applyFill="1" applyBorder="1" applyAlignment="1">
      <alignment horizontal="center" vertical="center"/>
    </xf>
    <xf numFmtId="166" fontId="20" fillId="17" borderId="10" xfId="0" applyNumberFormat="1" applyFont="1" applyFill="1" applyBorder="1" applyAlignment="1">
      <alignment horizontal="center" vertical="center"/>
    </xf>
    <xf numFmtId="166" fontId="20" fillId="0" borderId="10" xfId="0" applyNumberFormat="1" applyFont="1" applyBorder="1" applyAlignment="1">
      <alignment horizontal="center"/>
    </xf>
    <xf numFmtId="164" fontId="20" fillId="11" borderId="10" xfId="0" applyFont="1" applyFill="1" applyBorder="1" applyAlignment="1">
      <alignment horizontal="center"/>
    </xf>
    <xf numFmtId="166" fontId="20" fillId="11" borderId="10" xfId="0" applyNumberFormat="1" applyFont="1" applyFill="1" applyBorder="1" applyAlignment="1">
      <alignment horizontal="center"/>
    </xf>
    <xf numFmtId="164" fontId="20" fillId="16" borderId="10" xfId="0" applyFont="1" applyFill="1" applyBorder="1" applyAlignment="1">
      <alignment horizontal="center"/>
    </xf>
    <xf numFmtId="166" fontId="20" fillId="16" borderId="10" xfId="0" applyNumberFormat="1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4" fontId="19" fillId="0" borderId="0" xfId="0" applyFont="1" applyAlignment="1">
      <alignment horizontal="center"/>
    </xf>
    <xf numFmtId="164" fontId="5" fillId="21" borderId="10" xfId="0" applyFont="1" applyFill="1" applyBorder="1" applyAlignment="1">
      <alignment horizontal="center"/>
    </xf>
    <xf numFmtId="164" fontId="20" fillId="17" borderId="10" xfId="0" applyFont="1" applyFill="1" applyBorder="1" applyAlignment="1">
      <alignment horizontal="center"/>
    </xf>
    <xf numFmtId="164" fontId="23" fillId="0" borderId="0" xfId="0" applyFont="1" applyBorder="1" applyAlignment="1">
      <alignment horizont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Incorreto" xfId="49"/>
    <cellStyle name="Neutra" xfId="50"/>
    <cellStyle name="Nota" xfId="51"/>
    <cellStyle name="Saída" xfId="52"/>
    <cellStyle name="Texto de Aviso" xfId="53"/>
    <cellStyle name="Texto Explicativo" xfId="54"/>
    <cellStyle name="Título 1" xfId="55"/>
    <cellStyle name="Título 1 1" xfId="56"/>
    <cellStyle name="Título 2" xfId="57"/>
    <cellStyle name="Título 3" xfId="58"/>
    <cellStyle name="Título 4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2</xdr:col>
      <xdr:colOff>9525</xdr:colOff>
      <xdr:row>3</xdr:row>
      <xdr:rowOff>219075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"/>
          <a:ext cx="15811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247650</xdr:colOff>
      <xdr:row>3</xdr:row>
      <xdr:rowOff>209550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3335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200025</xdr:colOff>
      <xdr:row>3</xdr:row>
      <xdr:rowOff>209550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5240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44"/>
  <sheetViews>
    <sheetView showGridLines="0" tabSelected="1" workbookViewId="0" topLeftCell="A1">
      <selection activeCell="H50" sqref="H50"/>
    </sheetView>
  </sheetViews>
  <sheetFormatPr defaultColWidth="9.140625" defaultRowHeight="15"/>
  <cols>
    <col min="1" max="1" width="5.57421875" style="0" customWidth="1"/>
    <col min="2" max="2" width="23.57421875" style="0" customWidth="1"/>
    <col min="3" max="3" width="12.00390625" style="0" customWidth="1"/>
    <col min="4" max="4" width="21.7109375" style="0" customWidth="1"/>
    <col min="5" max="5" width="15.421875" style="0" customWidth="1"/>
    <col min="6" max="6" width="7.421875" style="0" customWidth="1"/>
    <col min="7" max="7" width="23.57421875" style="0" customWidth="1"/>
    <col min="8" max="8" width="12.00390625" style="0" customWidth="1"/>
    <col min="9" max="9" width="22.00390625" style="0" customWidth="1"/>
    <col min="10" max="10" width="15.421875" style="0" customWidth="1"/>
  </cols>
  <sheetData>
    <row r="3" spans="3:10" ht="22.5">
      <c r="C3" s="1" t="s">
        <v>0</v>
      </c>
      <c r="D3" s="1"/>
      <c r="E3" s="1"/>
      <c r="F3" s="1"/>
      <c r="G3" s="1"/>
      <c r="H3" s="1"/>
      <c r="I3" s="1"/>
      <c r="J3" s="1"/>
    </row>
    <row r="4" spans="3:10" ht="17.25">
      <c r="C4" s="2" t="s">
        <v>1</v>
      </c>
      <c r="D4" s="2"/>
      <c r="E4" s="2"/>
      <c r="F4" s="2"/>
      <c r="G4" s="2"/>
      <c r="H4" s="2"/>
      <c r="I4" s="2"/>
      <c r="J4" s="2"/>
    </row>
    <row r="6" spans="2:10" s="3" customFormat="1" ht="22.5">
      <c r="B6" s="1">
        <v>2010</v>
      </c>
      <c r="C6" s="1"/>
      <c r="D6" s="1"/>
      <c r="E6" s="1"/>
      <c r="G6" s="1">
        <v>2011</v>
      </c>
      <c r="H6" s="1"/>
      <c r="I6" s="1"/>
      <c r="J6" s="1"/>
    </row>
    <row r="8" spans="2:10" ht="28.5" customHeight="1">
      <c r="B8" s="4" t="s">
        <v>2</v>
      </c>
      <c r="C8" s="4" t="s">
        <v>3</v>
      </c>
      <c r="D8" s="5" t="s">
        <v>4</v>
      </c>
      <c r="E8" s="5" t="s">
        <v>5</v>
      </c>
      <c r="G8" s="4" t="s">
        <v>2</v>
      </c>
      <c r="H8" s="4" t="s">
        <v>3</v>
      </c>
      <c r="I8" s="5" t="s">
        <v>4</v>
      </c>
      <c r="J8" s="5" t="s">
        <v>5</v>
      </c>
    </row>
    <row r="9" spans="2:10" s="3" customFormat="1" ht="13.5">
      <c r="B9" s="6" t="s">
        <v>6</v>
      </c>
      <c r="C9" s="7">
        <v>137</v>
      </c>
      <c r="D9" s="8">
        <v>16094575</v>
      </c>
      <c r="E9" s="8">
        <v>467000</v>
      </c>
      <c r="G9" s="6" t="s">
        <v>6</v>
      </c>
      <c r="H9" s="7">
        <v>146</v>
      </c>
      <c r="I9" s="8">
        <v>41573150</v>
      </c>
      <c r="J9" s="8">
        <v>467000</v>
      </c>
    </row>
    <row r="10" spans="2:10" s="3" customFormat="1" ht="13.5">
      <c r="B10" s="6" t="s">
        <v>7</v>
      </c>
      <c r="C10" s="7">
        <v>185</v>
      </c>
      <c r="D10" s="8">
        <v>3498178</v>
      </c>
      <c r="E10" s="8">
        <v>347485</v>
      </c>
      <c r="G10" s="6" t="s">
        <v>7</v>
      </c>
      <c r="H10" s="7">
        <v>165</v>
      </c>
      <c r="I10" s="8">
        <v>3380445</v>
      </c>
      <c r="J10" s="8">
        <v>53700</v>
      </c>
    </row>
    <row r="11" spans="2:10" s="3" customFormat="1" ht="13.5">
      <c r="B11" s="6" t="s">
        <v>8</v>
      </c>
      <c r="C11" s="7">
        <v>210</v>
      </c>
      <c r="D11" s="8">
        <v>10231494</v>
      </c>
      <c r="E11" s="8">
        <v>257100</v>
      </c>
      <c r="G11" s="6" t="s">
        <v>8</v>
      </c>
      <c r="H11" s="7">
        <v>271</v>
      </c>
      <c r="I11" s="8">
        <v>11855331</v>
      </c>
      <c r="J11" s="8">
        <v>460782</v>
      </c>
    </row>
    <row r="12" spans="2:10" s="3" customFormat="1" ht="13.5">
      <c r="B12" s="6" t="s">
        <v>9</v>
      </c>
      <c r="C12" s="7">
        <v>478</v>
      </c>
      <c r="D12" s="8">
        <v>50626316</v>
      </c>
      <c r="E12" s="8">
        <v>25280</v>
      </c>
      <c r="G12" s="6" t="s">
        <v>9</v>
      </c>
      <c r="H12" s="7">
        <v>428</v>
      </c>
      <c r="I12" s="8">
        <v>57394736</v>
      </c>
      <c r="J12" s="8">
        <v>24200</v>
      </c>
    </row>
    <row r="13" spans="2:10" s="3" customFormat="1" ht="13.5">
      <c r="B13" s="6" t="s">
        <v>10</v>
      </c>
      <c r="C13" s="7">
        <v>104</v>
      </c>
      <c r="D13" s="8">
        <v>47773933</v>
      </c>
      <c r="E13" s="8">
        <v>64000</v>
      </c>
      <c r="G13" s="6" t="s">
        <v>10</v>
      </c>
      <c r="H13" s="7">
        <v>133</v>
      </c>
      <c r="I13" s="8">
        <v>63553358</v>
      </c>
      <c r="J13" s="8">
        <v>64000</v>
      </c>
    </row>
    <row r="14" spans="2:10" s="3" customFormat="1" ht="13.5">
      <c r="B14" s="6" t="s">
        <v>11</v>
      </c>
      <c r="C14" s="7">
        <v>83</v>
      </c>
      <c r="D14" s="8">
        <v>3019874</v>
      </c>
      <c r="E14" s="8">
        <v>296600</v>
      </c>
      <c r="G14" s="6" t="s">
        <v>11</v>
      </c>
      <c r="H14" s="7">
        <v>97</v>
      </c>
      <c r="I14" s="8">
        <v>5466422</v>
      </c>
      <c r="J14" s="8">
        <v>126600</v>
      </c>
    </row>
    <row r="15" spans="2:10" s="3" customFormat="1" ht="13.5">
      <c r="B15" s="6" t="s">
        <v>12</v>
      </c>
      <c r="C15" s="7">
        <v>127</v>
      </c>
      <c r="D15" s="8">
        <v>10720231</v>
      </c>
      <c r="E15" s="8">
        <v>345800</v>
      </c>
      <c r="G15" s="6" t="s">
        <v>12</v>
      </c>
      <c r="H15" s="7">
        <v>186</v>
      </c>
      <c r="I15" s="8">
        <v>44165450</v>
      </c>
      <c r="J15" s="8">
        <v>309800</v>
      </c>
    </row>
    <row r="16" spans="2:10" s="3" customFormat="1" ht="13.5">
      <c r="B16" s="6" t="s">
        <v>13</v>
      </c>
      <c r="C16" s="7">
        <v>148</v>
      </c>
      <c r="D16" s="8">
        <v>33007912</v>
      </c>
      <c r="E16" s="8">
        <v>50400</v>
      </c>
      <c r="G16" s="6" t="s">
        <v>13</v>
      </c>
      <c r="H16" s="7">
        <v>151</v>
      </c>
      <c r="I16" s="8">
        <v>56601812</v>
      </c>
      <c r="J16" s="8">
        <v>50400</v>
      </c>
    </row>
    <row r="17" spans="2:10" s="3" customFormat="1" ht="13.5">
      <c r="B17" s="6" t="s">
        <v>14</v>
      </c>
      <c r="C17" s="7">
        <v>410</v>
      </c>
      <c r="D17" s="8">
        <v>3393440</v>
      </c>
      <c r="E17" s="8">
        <v>0</v>
      </c>
      <c r="G17" s="6" t="s">
        <v>14</v>
      </c>
      <c r="H17" s="7">
        <v>418</v>
      </c>
      <c r="I17" s="8">
        <v>6658642</v>
      </c>
      <c r="J17" s="8">
        <v>8354</v>
      </c>
    </row>
    <row r="18" spans="2:10" s="3" customFormat="1" ht="13.5">
      <c r="B18" s="9" t="s">
        <v>15</v>
      </c>
      <c r="C18" s="10">
        <f>SUM(C9:C17)</f>
        <v>1882</v>
      </c>
      <c r="D18" s="11">
        <f>SUM(D9:D17)</f>
        <v>178365953</v>
      </c>
      <c r="E18" s="11">
        <f>SUM(E9:E17)</f>
        <v>1853665</v>
      </c>
      <c r="G18" s="9" t="s">
        <v>15</v>
      </c>
      <c r="H18" s="12">
        <f>SUM(H9:H17)</f>
        <v>1995</v>
      </c>
      <c r="I18" s="11">
        <v>290649346</v>
      </c>
      <c r="J18" s="11">
        <v>1564836</v>
      </c>
    </row>
    <row r="19" spans="3:10" ht="13.5">
      <c r="C19" s="13"/>
      <c r="D19" s="14"/>
      <c r="E19" s="14"/>
      <c r="H19" s="15"/>
      <c r="I19" s="15"/>
      <c r="J19" s="15"/>
    </row>
    <row r="20" spans="3:10" ht="13.5">
      <c r="C20" s="13"/>
      <c r="D20" s="14"/>
      <c r="E20" s="14"/>
      <c r="H20" s="13"/>
      <c r="I20" s="14"/>
      <c r="J20" s="14"/>
    </row>
    <row r="21" spans="2:10" ht="27.75">
      <c r="B21" s="4" t="s">
        <v>16</v>
      </c>
      <c r="C21" s="4" t="s">
        <v>3</v>
      </c>
      <c r="D21" s="5" t="s">
        <v>4</v>
      </c>
      <c r="E21" s="5" t="s">
        <v>5</v>
      </c>
      <c r="G21" s="4" t="s">
        <v>16</v>
      </c>
      <c r="H21" s="4" t="s">
        <v>3</v>
      </c>
      <c r="I21" s="5" t="s">
        <v>4</v>
      </c>
      <c r="J21" s="5" t="s">
        <v>5</v>
      </c>
    </row>
    <row r="22" spans="2:10" s="3" customFormat="1" ht="13.5">
      <c r="B22" s="6" t="s">
        <v>17</v>
      </c>
      <c r="C22" s="7">
        <v>415</v>
      </c>
      <c r="D22" s="8">
        <v>3937146</v>
      </c>
      <c r="E22" s="8">
        <v>1012391</v>
      </c>
      <c r="G22" s="6" t="s">
        <v>17</v>
      </c>
      <c r="H22" s="7">
        <v>285</v>
      </c>
      <c r="I22" s="8">
        <v>910626</v>
      </c>
      <c r="J22" s="8">
        <v>561896</v>
      </c>
    </row>
    <row r="23" spans="2:10" s="3" customFormat="1" ht="13.5">
      <c r="B23" s="6" t="s">
        <v>18</v>
      </c>
      <c r="C23" s="7">
        <v>132</v>
      </c>
      <c r="D23" s="8">
        <v>1042055</v>
      </c>
      <c r="E23" s="8">
        <v>545712</v>
      </c>
      <c r="G23" s="6" t="s">
        <v>18</v>
      </c>
      <c r="H23" s="7">
        <v>81</v>
      </c>
      <c r="I23" s="8">
        <v>601479</v>
      </c>
      <c r="J23" s="8">
        <v>185426</v>
      </c>
    </row>
    <row r="24" spans="2:10" s="3" customFormat="1" ht="13.5">
      <c r="B24" s="6" t="s">
        <v>19</v>
      </c>
      <c r="C24" s="7">
        <v>1082</v>
      </c>
      <c r="D24" s="8">
        <v>16244623</v>
      </c>
      <c r="E24" s="8">
        <v>13415773</v>
      </c>
      <c r="G24" s="6" t="s">
        <v>19</v>
      </c>
      <c r="H24" s="7">
        <v>1129</v>
      </c>
      <c r="I24" s="8">
        <v>10978836</v>
      </c>
      <c r="J24" s="8">
        <v>14217651</v>
      </c>
    </row>
    <row r="25" spans="2:10" s="3" customFormat="1" ht="13.5">
      <c r="B25" s="6" t="s">
        <v>20</v>
      </c>
      <c r="C25" s="7">
        <v>86</v>
      </c>
      <c r="D25" s="8">
        <v>1165428</v>
      </c>
      <c r="E25" s="8">
        <v>1479777</v>
      </c>
      <c r="G25" s="6" t="s">
        <v>20</v>
      </c>
      <c r="H25" s="7">
        <v>101</v>
      </c>
      <c r="I25" s="8">
        <v>1299186</v>
      </c>
      <c r="J25" s="8">
        <v>2168469</v>
      </c>
    </row>
    <row r="26" spans="2:10" s="3" customFormat="1" ht="13.5">
      <c r="B26" s="6" t="s">
        <v>21</v>
      </c>
      <c r="C26" s="7">
        <v>255</v>
      </c>
      <c r="D26" s="8">
        <v>7772210</v>
      </c>
      <c r="E26" s="8">
        <v>6764435</v>
      </c>
      <c r="G26" s="6" t="s">
        <v>21</v>
      </c>
      <c r="H26" s="7">
        <v>226</v>
      </c>
      <c r="I26" s="8">
        <v>8099514</v>
      </c>
      <c r="J26" s="8">
        <v>7267501</v>
      </c>
    </row>
    <row r="27" spans="2:10" s="3" customFormat="1" ht="13.5">
      <c r="B27" s="6" t="s">
        <v>22</v>
      </c>
      <c r="C27" s="7">
        <v>39</v>
      </c>
      <c r="D27" s="8">
        <v>3359450</v>
      </c>
      <c r="E27" s="8">
        <v>12000</v>
      </c>
      <c r="G27" s="6" t="s">
        <v>22</v>
      </c>
      <c r="H27" s="7">
        <v>33</v>
      </c>
      <c r="I27" s="8">
        <v>3817450</v>
      </c>
      <c r="J27" s="8">
        <v>0</v>
      </c>
    </row>
    <row r="28" spans="2:10" s="3" customFormat="1" ht="13.5">
      <c r="B28" s="6" t="s">
        <v>23</v>
      </c>
      <c r="C28" s="7">
        <v>106</v>
      </c>
      <c r="D28" s="8">
        <v>382233</v>
      </c>
      <c r="E28" s="8">
        <v>319892</v>
      </c>
      <c r="G28" s="6" t="s">
        <v>23</v>
      </c>
      <c r="H28" s="7">
        <v>110</v>
      </c>
      <c r="I28" s="8">
        <v>603225</v>
      </c>
      <c r="J28" s="8">
        <v>280878</v>
      </c>
    </row>
    <row r="29" spans="2:10" s="3" customFormat="1" ht="13.5">
      <c r="B29" s="6" t="s">
        <v>24</v>
      </c>
      <c r="C29" s="7">
        <v>233</v>
      </c>
      <c r="D29" s="8">
        <v>1785761</v>
      </c>
      <c r="E29" s="8">
        <v>1863085</v>
      </c>
      <c r="G29" s="6" t="s">
        <v>24</v>
      </c>
      <c r="H29" s="7">
        <v>188</v>
      </c>
      <c r="I29" s="8">
        <v>1709095</v>
      </c>
      <c r="J29" s="8">
        <v>1020000</v>
      </c>
    </row>
    <row r="30" spans="2:10" s="3" customFormat="1" ht="13.5">
      <c r="B30" s="6" t="s">
        <v>25</v>
      </c>
      <c r="C30" s="7">
        <v>49</v>
      </c>
      <c r="D30" s="8">
        <v>2167682</v>
      </c>
      <c r="E30" s="8">
        <v>1044919</v>
      </c>
      <c r="G30" s="6" t="s">
        <v>25</v>
      </c>
      <c r="H30" s="7">
        <v>44</v>
      </c>
      <c r="I30" s="8">
        <v>3140247</v>
      </c>
      <c r="J30" s="8">
        <v>1395930</v>
      </c>
    </row>
    <row r="31" spans="2:10" s="3" customFormat="1" ht="13.5">
      <c r="B31" s="6" t="s">
        <v>26</v>
      </c>
      <c r="C31" s="7">
        <v>54</v>
      </c>
      <c r="D31" s="8">
        <v>2611360</v>
      </c>
      <c r="E31" s="8">
        <v>12499</v>
      </c>
      <c r="G31" s="6" t="s">
        <v>26</v>
      </c>
      <c r="H31" s="7">
        <v>54</v>
      </c>
      <c r="I31" s="8">
        <v>2536101</v>
      </c>
      <c r="J31" s="8">
        <v>0</v>
      </c>
    </row>
    <row r="32" spans="2:10" s="3" customFormat="1" ht="13.5">
      <c r="B32" s="6" t="s">
        <v>27</v>
      </c>
      <c r="C32" s="7">
        <v>415</v>
      </c>
      <c r="D32" s="8">
        <v>27331175</v>
      </c>
      <c r="E32" s="8">
        <v>2823354</v>
      </c>
      <c r="G32" s="6" t="s">
        <v>27</v>
      </c>
      <c r="H32" s="7">
        <v>376</v>
      </c>
      <c r="I32" s="8">
        <v>14469365</v>
      </c>
      <c r="J32" s="8">
        <v>5167870</v>
      </c>
    </row>
    <row r="33" spans="2:10" s="3" customFormat="1" ht="13.5">
      <c r="B33" s="6" t="s">
        <v>28</v>
      </c>
      <c r="C33" s="7">
        <v>445</v>
      </c>
      <c r="D33" s="8">
        <v>41605780</v>
      </c>
      <c r="E33" s="8">
        <v>1705061</v>
      </c>
      <c r="G33" s="6" t="s">
        <v>28</v>
      </c>
      <c r="H33" s="7">
        <v>437</v>
      </c>
      <c r="I33" s="8">
        <v>38053710</v>
      </c>
      <c r="J33" s="8">
        <v>1303833</v>
      </c>
    </row>
    <row r="34" spans="2:10" s="3" customFormat="1" ht="13.5">
      <c r="B34" s="9" t="s">
        <v>15</v>
      </c>
      <c r="C34" s="10">
        <f>SUM(C22:C33)</f>
        <v>3311</v>
      </c>
      <c r="D34" s="11">
        <f>SUM(D22:D33)</f>
        <v>109404903</v>
      </c>
      <c r="E34" s="11">
        <f>SUM(E22:E33)</f>
        <v>30998898</v>
      </c>
      <c r="G34" s="9" t="s">
        <v>15</v>
      </c>
      <c r="H34" s="12">
        <f>SUM(H22:H33)</f>
        <v>3064</v>
      </c>
      <c r="I34" s="11">
        <f>SUM(I22:I33)</f>
        <v>86218834</v>
      </c>
      <c r="J34" s="11">
        <f>SUM(J22:J33)</f>
        <v>33569454</v>
      </c>
    </row>
    <row r="35" spans="3:10" ht="13.5">
      <c r="C35" s="13"/>
      <c r="D35" s="14"/>
      <c r="E35" s="14"/>
      <c r="H35" s="15"/>
      <c r="I35" s="15"/>
      <c r="J35" s="15"/>
    </row>
    <row r="36" spans="3:10" ht="13.5">
      <c r="C36" s="13"/>
      <c r="D36" s="14"/>
      <c r="E36" s="14"/>
      <c r="H36" s="13"/>
      <c r="I36" s="14"/>
      <c r="J36" s="14"/>
    </row>
    <row r="37" spans="2:10" ht="27.75">
      <c r="B37" s="4" t="s">
        <v>29</v>
      </c>
      <c r="C37" s="4" t="s">
        <v>3</v>
      </c>
      <c r="D37" s="5" t="s">
        <v>4</v>
      </c>
      <c r="E37" s="5" t="s">
        <v>5</v>
      </c>
      <c r="G37" s="4" t="s">
        <v>29</v>
      </c>
      <c r="H37" s="4" t="s">
        <v>3</v>
      </c>
      <c r="I37" s="5" t="s">
        <v>4</v>
      </c>
      <c r="J37" s="5" t="s">
        <v>5</v>
      </c>
    </row>
    <row r="38" spans="2:10" s="3" customFormat="1" ht="13.5">
      <c r="B38" s="6" t="s">
        <v>30</v>
      </c>
      <c r="C38" s="7">
        <v>699</v>
      </c>
      <c r="D38" s="8">
        <v>3476444</v>
      </c>
      <c r="E38" s="8">
        <v>6485136</v>
      </c>
      <c r="G38" s="6" t="s">
        <v>30</v>
      </c>
      <c r="H38" s="7">
        <v>540</v>
      </c>
      <c r="I38" s="8">
        <v>4789892</v>
      </c>
      <c r="J38" s="8">
        <v>8286197</v>
      </c>
    </row>
    <row r="39" spans="2:10" s="3" customFormat="1" ht="13.5">
      <c r="B39" s="6" t="s">
        <v>31</v>
      </c>
      <c r="C39" s="8">
        <v>5282</v>
      </c>
      <c r="D39" s="8">
        <v>33426634</v>
      </c>
      <c r="E39" s="8">
        <v>69685838</v>
      </c>
      <c r="G39" s="6" t="s">
        <v>31</v>
      </c>
      <c r="H39" s="8">
        <v>5960</v>
      </c>
      <c r="I39" s="8">
        <v>39797562</v>
      </c>
      <c r="J39" s="8">
        <v>80373891</v>
      </c>
    </row>
    <row r="40" spans="2:10" s="3" customFormat="1" ht="13.5">
      <c r="B40" s="9" t="s">
        <v>15</v>
      </c>
      <c r="C40" s="12">
        <f>SUM(C38:C39)</f>
        <v>5981</v>
      </c>
      <c r="D40" s="11">
        <f>SUM(D38:D39)</f>
        <v>36903078</v>
      </c>
      <c r="E40" s="11">
        <f>SUM(E38:E39)</f>
        <v>76170974</v>
      </c>
      <c r="G40" s="9" t="s">
        <v>15</v>
      </c>
      <c r="H40" s="12">
        <f>SUM(H38:H39)</f>
        <v>6500</v>
      </c>
      <c r="I40" s="11">
        <f>SUM(I38:I39)</f>
        <v>44587454</v>
      </c>
      <c r="J40" s="11">
        <f>SUM(J38:J39)</f>
        <v>88660088</v>
      </c>
    </row>
    <row r="41" spans="3:12" s="3" customFormat="1" ht="13.5">
      <c r="C41" s="16"/>
      <c r="D41" s="17"/>
      <c r="E41" s="17"/>
      <c r="H41" s="15"/>
      <c r="I41" s="15"/>
      <c r="J41" s="15"/>
      <c r="L41"/>
    </row>
    <row r="42" spans="3:12" s="3" customFormat="1" ht="13.5">
      <c r="C42" s="16"/>
      <c r="D42" s="17"/>
      <c r="E42" s="17"/>
      <c r="H42" s="18"/>
      <c r="I42" s="17"/>
      <c r="J42" s="17"/>
      <c r="L42"/>
    </row>
    <row r="43" spans="2:10" s="3" customFormat="1" ht="15">
      <c r="B43" s="19" t="s">
        <v>32</v>
      </c>
      <c r="C43" s="20">
        <f>SUM(C18,C34,C40)</f>
        <v>11174</v>
      </c>
      <c r="D43" s="21">
        <f>SUM(D18,D34,D40)</f>
        <v>324673934</v>
      </c>
      <c r="E43" s="21">
        <f>SUM(E18,E34,E40)</f>
        <v>109023537</v>
      </c>
      <c r="G43" s="19" t="s">
        <v>32</v>
      </c>
      <c r="H43" s="20">
        <f>SUM(H18,H34,H40)</f>
        <v>11559</v>
      </c>
      <c r="I43" s="21">
        <f>SUM(I18,I34,I40)</f>
        <v>421455634</v>
      </c>
      <c r="J43" s="21">
        <f>SUM(J18,J34,J40)</f>
        <v>123794378</v>
      </c>
    </row>
    <row r="44" spans="8:10" ht="13.5">
      <c r="H44" s="15"/>
      <c r="I44" s="15"/>
      <c r="J44" s="15"/>
    </row>
  </sheetData>
  <mergeCells count="4">
    <mergeCell ref="C3:J3"/>
    <mergeCell ref="C4:J4"/>
    <mergeCell ref="B6:E6"/>
    <mergeCell ref="G6:J6"/>
  </mergeCells>
  <printOptions/>
  <pageMargins left="0.11805555555555557" right="0.11805555555555557" top="0.19652777777777777" bottom="0.19652777777777777" header="0.5118055555555556" footer="0.5118055555555556"/>
  <pageSetup horizontalDpi="300" verticalDpi="300" orientation="landscape" paperSize="9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47"/>
  <sheetViews>
    <sheetView showGridLines="0" workbookViewId="0" topLeftCell="A16">
      <selection activeCell="E11" sqref="E11"/>
    </sheetView>
  </sheetViews>
  <sheetFormatPr defaultColWidth="9.140625" defaultRowHeight="15"/>
  <cols>
    <col min="1" max="1" width="2.57421875" style="0" customWidth="1"/>
    <col min="2" max="2" width="16.28125" style="0" customWidth="1"/>
    <col min="3" max="5" width="12.421875" style="0" customWidth="1"/>
    <col min="6" max="6" width="6.57421875" style="0" customWidth="1"/>
    <col min="7" max="7" width="5.00390625" style="0" customWidth="1"/>
    <col min="8" max="8" width="16.28125" style="0" customWidth="1"/>
    <col min="9" max="11" width="12.57421875" style="0" customWidth="1"/>
    <col min="12" max="12" width="9.140625" style="0" customWidth="1"/>
  </cols>
  <sheetData>
    <row r="3" spans="4:11" ht="22.5">
      <c r="D3" s="1" t="s">
        <v>0</v>
      </c>
      <c r="E3" s="1"/>
      <c r="F3" s="1"/>
      <c r="G3" s="1"/>
      <c r="H3" s="1"/>
      <c r="I3" s="1"/>
      <c r="J3" s="1"/>
      <c r="K3" s="1"/>
    </row>
    <row r="4" spans="4:11" ht="17.25">
      <c r="D4" s="2" t="s">
        <v>33</v>
      </c>
      <c r="E4" s="2"/>
      <c r="F4" s="2"/>
      <c r="G4" s="2"/>
      <c r="H4" s="2"/>
      <c r="I4" s="2"/>
      <c r="J4" s="2"/>
      <c r="K4" s="2"/>
    </row>
    <row r="7" spans="2:12" s="3" customFormat="1" ht="22.5">
      <c r="B7" s="1">
        <v>2010</v>
      </c>
      <c r="C7" s="1"/>
      <c r="D7" s="1"/>
      <c r="E7" s="1"/>
      <c r="F7" s="1"/>
      <c r="H7" s="1">
        <v>2011</v>
      </c>
      <c r="I7" s="1"/>
      <c r="J7" s="1"/>
      <c r="K7" s="1"/>
      <c r="L7" s="1"/>
    </row>
    <row r="9" spans="2:12" ht="13.5">
      <c r="B9" s="22" t="s">
        <v>34</v>
      </c>
      <c r="C9" s="22" t="s">
        <v>35</v>
      </c>
      <c r="D9" s="22" t="s">
        <v>36</v>
      </c>
      <c r="E9" s="22" t="s">
        <v>37</v>
      </c>
      <c r="F9" s="22" t="s">
        <v>38</v>
      </c>
      <c r="H9" s="22" t="s">
        <v>34</v>
      </c>
      <c r="I9" s="22" t="s">
        <v>35</v>
      </c>
      <c r="J9" s="22" t="s">
        <v>36</v>
      </c>
      <c r="K9" s="22" t="s">
        <v>37</v>
      </c>
      <c r="L9" s="22" t="s">
        <v>38</v>
      </c>
    </row>
    <row r="10" spans="2:12" ht="13.5">
      <c r="B10" s="22"/>
      <c r="C10" s="22" t="s">
        <v>39</v>
      </c>
      <c r="D10" s="22" t="s">
        <v>39</v>
      </c>
      <c r="E10" s="22" t="s">
        <v>39</v>
      </c>
      <c r="F10" s="22"/>
      <c r="H10" s="22"/>
      <c r="I10" s="22" t="s">
        <v>39</v>
      </c>
      <c r="J10" s="22" t="s">
        <v>39</v>
      </c>
      <c r="K10" s="22" t="s">
        <v>39</v>
      </c>
      <c r="L10" s="22"/>
    </row>
    <row r="11" spans="2:12" s="3" customFormat="1" ht="13.5">
      <c r="B11" s="23" t="s">
        <v>40</v>
      </c>
      <c r="C11" s="24">
        <v>192</v>
      </c>
      <c r="D11" s="24">
        <v>182</v>
      </c>
      <c r="E11" s="24">
        <v>354</v>
      </c>
      <c r="F11" s="24">
        <f>SUM(C11:E11)</f>
        <v>728</v>
      </c>
      <c r="H11" s="23" t="s">
        <v>40</v>
      </c>
      <c r="I11" s="24">
        <v>179</v>
      </c>
      <c r="J11" s="24">
        <v>174</v>
      </c>
      <c r="K11" s="24">
        <v>503</v>
      </c>
      <c r="L11" s="24">
        <f>SUM(I11:K11)</f>
        <v>856</v>
      </c>
    </row>
    <row r="12" spans="2:12" s="3" customFormat="1" ht="13.5">
      <c r="B12" s="23" t="s">
        <v>41</v>
      </c>
      <c r="C12" s="24">
        <v>393</v>
      </c>
      <c r="D12" s="24">
        <v>574</v>
      </c>
      <c r="E12" s="24">
        <v>1030</v>
      </c>
      <c r="F12" s="24">
        <f>SUM(C12:E12)</f>
        <v>1997</v>
      </c>
      <c r="H12" s="23" t="s">
        <v>41</v>
      </c>
      <c r="I12" s="24">
        <v>425</v>
      </c>
      <c r="J12" s="24">
        <v>512</v>
      </c>
      <c r="K12" s="24">
        <v>1216</v>
      </c>
      <c r="L12" s="24">
        <f>SUM(I12:K12)</f>
        <v>2153</v>
      </c>
    </row>
    <row r="13" spans="2:12" s="3" customFormat="1" ht="13.5">
      <c r="B13" s="23" t="s">
        <v>42</v>
      </c>
      <c r="C13" s="24">
        <v>801</v>
      </c>
      <c r="D13" s="24">
        <v>2121</v>
      </c>
      <c r="E13" s="24">
        <v>3739</v>
      </c>
      <c r="F13" s="24">
        <f>SUM(C13:E13)</f>
        <v>6661</v>
      </c>
      <c r="H13" s="23" t="s">
        <v>42</v>
      </c>
      <c r="I13" s="24">
        <v>860</v>
      </c>
      <c r="J13" s="24">
        <v>1942</v>
      </c>
      <c r="K13" s="24">
        <v>3788</v>
      </c>
      <c r="L13" s="24">
        <f>SUM(I13:K13)</f>
        <v>6590</v>
      </c>
    </row>
    <row r="14" spans="2:12" s="3" customFormat="1" ht="13.5">
      <c r="B14" s="23" t="s">
        <v>43</v>
      </c>
      <c r="C14" s="24">
        <v>496</v>
      </c>
      <c r="D14" s="24">
        <v>434</v>
      </c>
      <c r="E14" s="24">
        <v>858</v>
      </c>
      <c r="F14" s="24">
        <f>SUM(C14:E14)</f>
        <v>1788</v>
      </c>
      <c r="H14" s="23" t="s">
        <v>43</v>
      </c>
      <c r="I14" s="24">
        <v>531</v>
      </c>
      <c r="J14" s="24">
        <v>436</v>
      </c>
      <c r="K14" s="24">
        <v>993</v>
      </c>
      <c r="L14" s="24">
        <f>SUM(I14:K14)</f>
        <v>1960</v>
      </c>
    </row>
    <row r="15" spans="2:12" s="3" customFormat="1" ht="13.5">
      <c r="B15" s="25" t="s">
        <v>38</v>
      </c>
      <c r="C15" s="26">
        <f>SUM(C11:C14)</f>
        <v>1882</v>
      </c>
      <c r="D15" s="26">
        <f>SUM(D11:D14)</f>
        <v>3311</v>
      </c>
      <c r="E15" s="26">
        <f>SUM(E11:E14)</f>
        <v>5981</v>
      </c>
      <c r="F15" s="26">
        <f>SUM(C15:E15)</f>
        <v>11174</v>
      </c>
      <c r="H15" s="25" t="s">
        <v>38</v>
      </c>
      <c r="I15" s="26">
        <f>SUM(I11:I14)</f>
        <v>1995</v>
      </c>
      <c r="J15" s="26">
        <f>SUM(J11:J14)</f>
        <v>3064</v>
      </c>
      <c r="K15" s="26">
        <f>SUM(K11:K14)</f>
        <v>6500</v>
      </c>
      <c r="L15" s="26">
        <f>SUM(I15:K15)</f>
        <v>11559</v>
      </c>
    </row>
    <row r="18" spans="8:12" ht="13.5">
      <c r="H18" s="22" t="s">
        <v>34</v>
      </c>
      <c r="I18" s="22" t="s">
        <v>35</v>
      </c>
      <c r="J18" s="22" t="s">
        <v>36</v>
      </c>
      <c r="K18" s="22" t="s">
        <v>37</v>
      </c>
      <c r="L18" s="22" t="s">
        <v>38</v>
      </c>
    </row>
    <row r="19" spans="8:12" ht="13.5">
      <c r="H19" s="22"/>
      <c r="I19" s="22" t="s">
        <v>39</v>
      </c>
      <c r="J19" s="22" t="s">
        <v>39</v>
      </c>
      <c r="K19" s="22" t="s">
        <v>39</v>
      </c>
      <c r="L19" s="22"/>
    </row>
    <row r="20" spans="8:12" s="3" customFormat="1" ht="13.5">
      <c r="H20" s="7" t="s">
        <v>44</v>
      </c>
      <c r="I20" s="27">
        <v>1</v>
      </c>
      <c r="J20" s="27">
        <v>8</v>
      </c>
      <c r="K20" s="27">
        <v>7</v>
      </c>
      <c r="L20" s="27">
        <f>SUM(I20:K20)</f>
        <v>16</v>
      </c>
    </row>
    <row r="21" spans="8:12" s="3" customFormat="1" ht="13.5">
      <c r="H21" s="28" t="s">
        <v>45</v>
      </c>
      <c r="I21" s="29">
        <v>16</v>
      </c>
      <c r="J21" s="29">
        <v>39</v>
      </c>
      <c r="K21" s="29">
        <v>85</v>
      </c>
      <c r="L21" s="29">
        <f aca="true" t="shared" si="0" ref="L21:L46">SUM(I21:K21)</f>
        <v>140</v>
      </c>
    </row>
    <row r="22" spans="8:12" s="3" customFormat="1" ht="13.5">
      <c r="H22" s="28" t="s">
        <v>46</v>
      </c>
      <c r="I22" s="29">
        <v>21</v>
      </c>
      <c r="J22" s="29">
        <v>25</v>
      </c>
      <c r="K22" s="29">
        <v>58</v>
      </c>
      <c r="L22" s="29">
        <f t="shared" si="0"/>
        <v>104</v>
      </c>
    </row>
    <row r="23" spans="8:12" s="3" customFormat="1" ht="13.5">
      <c r="H23" s="7" t="s">
        <v>47</v>
      </c>
      <c r="I23" s="27">
        <v>3</v>
      </c>
      <c r="J23" s="27">
        <v>4</v>
      </c>
      <c r="K23" s="27">
        <v>0</v>
      </c>
      <c r="L23" s="27">
        <f t="shared" si="0"/>
        <v>7</v>
      </c>
    </row>
    <row r="24" spans="8:12" s="3" customFormat="1" ht="13.5">
      <c r="H24" s="28" t="s">
        <v>48</v>
      </c>
      <c r="I24" s="29">
        <v>76</v>
      </c>
      <c r="J24" s="29">
        <v>79</v>
      </c>
      <c r="K24" s="29">
        <v>185</v>
      </c>
      <c r="L24" s="29">
        <f t="shared" si="0"/>
        <v>340</v>
      </c>
    </row>
    <row r="25" spans="8:12" s="3" customFormat="1" ht="13.5">
      <c r="H25" s="28" t="s">
        <v>49</v>
      </c>
      <c r="I25" s="29">
        <v>63</v>
      </c>
      <c r="J25" s="29">
        <v>73</v>
      </c>
      <c r="K25" s="29">
        <v>166</v>
      </c>
      <c r="L25" s="29">
        <f t="shared" si="0"/>
        <v>302</v>
      </c>
    </row>
    <row r="26" spans="8:12" s="3" customFormat="1" ht="13.5">
      <c r="H26" s="28" t="s">
        <v>50</v>
      </c>
      <c r="I26" s="29">
        <v>12</v>
      </c>
      <c r="J26" s="29">
        <v>68</v>
      </c>
      <c r="K26" s="29">
        <v>179</v>
      </c>
      <c r="L26" s="29">
        <f t="shared" si="0"/>
        <v>259</v>
      </c>
    </row>
    <row r="27" spans="8:12" s="3" customFormat="1" ht="13.5">
      <c r="H27" s="28" t="s">
        <v>51</v>
      </c>
      <c r="I27" s="29">
        <v>50</v>
      </c>
      <c r="J27" s="29">
        <v>78</v>
      </c>
      <c r="K27" s="29">
        <v>242</v>
      </c>
      <c r="L27" s="29">
        <f t="shared" si="0"/>
        <v>370</v>
      </c>
    </row>
    <row r="28" spans="8:12" s="3" customFormat="1" ht="13.5">
      <c r="H28" s="28" t="s">
        <v>52</v>
      </c>
      <c r="I28" s="29">
        <v>77</v>
      </c>
      <c r="J28" s="29">
        <v>63</v>
      </c>
      <c r="K28" s="29">
        <v>220</v>
      </c>
      <c r="L28" s="29">
        <f t="shared" si="0"/>
        <v>360</v>
      </c>
    </row>
    <row r="29" spans="8:12" s="3" customFormat="1" ht="13.5">
      <c r="H29" s="7" t="s">
        <v>53</v>
      </c>
      <c r="I29" s="27">
        <v>20</v>
      </c>
      <c r="J29" s="27">
        <v>26</v>
      </c>
      <c r="K29" s="27">
        <v>38</v>
      </c>
      <c r="L29" s="27">
        <f t="shared" si="0"/>
        <v>84</v>
      </c>
    </row>
    <row r="30" spans="8:12" s="3" customFormat="1" ht="13.5">
      <c r="H30" s="28" t="s">
        <v>54</v>
      </c>
      <c r="I30" s="29">
        <v>322</v>
      </c>
      <c r="J30" s="29">
        <v>362</v>
      </c>
      <c r="K30" s="29">
        <v>573</v>
      </c>
      <c r="L30" s="29">
        <f t="shared" si="0"/>
        <v>1257</v>
      </c>
    </row>
    <row r="31" spans="8:12" s="3" customFormat="1" ht="13.5">
      <c r="H31" s="28" t="s">
        <v>55</v>
      </c>
      <c r="I31" s="29">
        <v>50</v>
      </c>
      <c r="J31" s="29">
        <v>18</v>
      </c>
      <c r="K31" s="29">
        <v>32</v>
      </c>
      <c r="L31" s="29">
        <f t="shared" si="0"/>
        <v>100</v>
      </c>
    </row>
    <row r="32" spans="8:12" s="3" customFormat="1" ht="13.5">
      <c r="H32" s="28" t="s">
        <v>56</v>
      </c>
      <c r="I32" s="29">
        <v>40</v>
      </c>
      <c r="J32" s="29">
        <v>25</v>
      </c>
      <c r="K32" s="29">
        <v>72</v>
      </c>
      <c r="L32" s="29">
        <f t="shared" si="0"/>
        <v>137</v>
      </c>
    </row>
    <row r="33" spans="8:12" s="3" customFormat="1" ht="13.5">
      <c r="H33" s="28" t="s">
        <v>57</v>
      </c>
      <c r="I33" s="29">
        <v>26</v>
      </c>
      <c r="J33" s="29">
        <v>38</v>
      </c>
      <c r="K33" s="29">
        <v>105</v>
      </c>
      <c r="L33" s="29">
        <f t="shared" si="0"/>
        <v>169</v>
      </c>
    </row>
    <row r="34" spans="8:12" s="3" customFormat="1" ht="13.5">
      <c r="H34" s="7" t="s">
        <v>58</v>
      </c>
      <c r="I34" s="27">
        <v>10</v>
      </c>
      <c r="J34" s="27">
        <v>18</v>
      </c>
      <c r="K34" s="27">
        <v>70</v>
      </c>
      <c r="L34" s="27">
        <f t="shared" si="0"/>
        <v>98</v>
      </c>
    </row>
    <row r="35" spans="8:12" s="3" customFormat="1" ht="13.5">
      <c r="H35" s="28" t="s">
        <v>59</v>
      </c>
      <c r="I35" s="29">
        <v>128</v>
      </c>
      <c r="J35" s="29">
        <v>97</v>
      </c>
      <c r="K35" s="29">
        <v>220</v>
      </c>
      <c r="L35" s="29">
        <f t="shared" si="0"/>
        <v>445</v>
      </c>
    </row>
    <row r="36" spans="8:12" s="3" customFormat="1" ht="13.5">
      <c r="H36" s="7" t="s">
        <v>60</v>
      </c>
      <c r="I36" s="27">
        <v>11</v>
      </c>
      <c r="J36" s="27">
        <v>17</v>
      </c>
      <c r="K36" s="27">
        <v>24</v>
      </c>
      <c r="L36" s="27">
        <f t="shared" si="0"/>
        <v>52</v>
      </c>
    </row>
    <row r="37" spans="8:12" s="3" customFormat="1" ht="13.5">
      <c r="H37" s="28" t="s">
        <v>61</v>
      </c>
      <c r="I37" s="29">
        <v>251</v>
      </c>
      <c r="J37" s="29">
        <v>168</v>
      </c>
      <c r="K37" s="29">
        <v>347</v>
      </c>
      <c r="L37" s="29">
        <f t="shared" si="0"/>
        <v>766</v>
      </c>
    </row>
    <row r="38" spans="8:12" s="3" customFormat="1" ht="13.5">
      <c r="H38" s="28" t="s">
        <v>62</v>
      </c>
      <c r="I38" s="29">
        <v>104</v>
      </c>
      <c r="J38" s="29">
        <v>504</v>
      </c>
      <c r="K38" s="29">
        <v>778</v>
      </c>
      <c r="L38" s="29">
        <f t="shared" si="0"/>
        <v>1386</v>
      </c>
    </row>
    <row r="39" spans="8:12" s="3" customFormat="1" ht="13.5">
      <c r="H39" s="28" t="s">
        <v>63</v>
      </c>
      <c r="I39" s="29">
        <v>18</v>
      </c>
      <c r="J39" s="29">
        <v>43</v>
      </c>
      <c r="K39" s="29">
        <v>161</v>
      </c>
      <c r="L39" s="29">
        <f t="shared" si="0"/>
        <v>222</v>
      </c>
    </row>
    <row r="40" spans="8:12" s="3" customFormat="1" ht="13.5">
      <c r="H40" s="7" t="s">
        <v>64</v>
      </c>
      <c r="I40" s="27">
        <v>21</v>
      </c>
      <c r="J40" s="27">
        <v>16</v>
      </c>
      <c r="K40" s="27">
        <v>20</v>
      </c>
      <c r="L40" s="27">
        <f t="shared" si="0"/>
        <v>57</v>
      </c>
    </row>
    <row r="41" spans="8:12" s="3" customFormat="1" ht="13.5">
      <c r="H41" s="7" t="s">
        <v>65</v>
      </c>
      <c r="I41" s="27">
        <v>2</v>
      </c>
      <c r="J41" s="27">
        <v>4</v>
      </c>
      <c r="K41" s="27">
        <v>0</v>
      </c>
      <c r="L41" s="27">
        <f t="shared" si="0"/>
        <v>6</v>
      </c>
    </row>
    <row r="42" spans="8:12" s="3" customFormat="1" ht="13.5">
      <c r="H42" s="28" t="s">
        <v>66</v>
      </c>
      <c r="I42" s="29">
        <v>139</v>
      </c>
      <c r="J42" s="29">
        <v>134</v>
      </c>
      <c r="K42" s="29">
        <v>250</v>
      </c>
      <c r="L42" s="29">
        <f t="shared" si="0"/>
        <v>523</v>
      </c>
    </row>
    <row r="43" spans="8:12" s="3" customFormat="1" ht="13.5">
      <c r="H43" s="28" t="s">
        <v>67</v>
      </c>
      <c r="I43" s="29">
        <v>141</v>
      </c>
      <c r="J43" s="29">
        <v>134</v>
      </c>
      <c r="K43" s="29">
        <v>396</v>
      </c>
      <c r="L43" s="29">
        <f t="shared" si="0"/>
        <v>671</v>
      </c>
    </row>
    <row r="44" spans="8:12" s="3" customFormat="1" ht="13.5">
      <c r="H44" s="7" t="s">
        <v>68</v>
      </c>
      <c r="I44" s="27">
        <v>3</v>
      </c>
      <c r="J44" s="27">
        <v>14</v>
      </c>
      <c r="K44" s="27">
        <v>75</v>
      </c>
      <c r="L44" s="27">
        <f t="shared" si="0"/>
        <v>92</v>
      </c>
    </row>
    <row r="45" spans="8:12" s="3" customFormat="1" ht="13.5">
      <c r="H45" s="28" t="s">
        <v>69</v>
      </c>
      <c r="I45" s="29">
        <v>384</v>
      </c>
      <c r="J45" s="29">
        <v>998</v>
      </c>
      <c r="K45" s="29">
        <v>2195</v>
      </c>
      <c r="L45" s="29">
        <f t="shared" si="0"/>
        <v>3577</v>
      </c>
    </row>
    <row r="46" spans="8:12" s="3" customFormat="1" ht="13.5">
      <c r="H46" s="7" t="s">
        <v>70</v>
      </c>
      <c r="I46" s="27">
        <v>6</v>
      </c>
      <c r="J46" s="27">
        <v>11</v>
      </c>
      <c r="K46" s="27">
        <v>2</v>
      </c>
      <c r="L46" s="27">
        <f t="shared" si="0"/>
        <v>19</v>
      </c>
    </row>
    <row r="47" spans="8:12" s="3" customFormat="1" ht="13.5">
      <c r="H47" s="30" t="s">
        <v>71</v>
      </c>
      <c r="I47" s="31">
        <f>SUM(I20:I46)</f>
        <v>1995</v>
      </c>
      <c r="J47" s="31">
        <f>SUM(J20:J46)</f>
        <v>3064</v>
      </c>
      <c r="K47" s="31">
        <f>SUM(K20:K46)</f>
        <v>6500</v>
      </c>
      <c r="L47" s="31">
        <f>SUM(L20:L46)</f>
        <v>11559</v>
      </c>
    </row>
  </sheetData>
  <mergeCells count="10">
    <mergeCell ref="D3:K3"/>
    <mergeCell ref="D4:K4"/>
    <mergeCell ref="B7:F7"/>
    <mergeCell ref="H7:L7"/>
    <mergeCell ref="B9:B10"/>
    <mergeCell ref="F9:F10"/>
    <mergeCell ref="H9:H10"/>
    <mergeCell ref="L9:L10"/>
    <mergeCell ref="H18:H19"/>
    <mergeCell ref="L18:L19"/>
  </mergeCells>
  <printOptions/>
  <pageMargins left="0" right="0" top="0.39375" bottom="0.39375" header="0.5118055555555556" footer="0.5118055555555556"/>
  <pageSetup horizontalDpi="300" verticalDpi="300" orientation="portrait" paperSize="9" scale="8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L16"/>
  <sheetViews>
    <sheetView showGridLines="0" workbookViewId="0" topLeftCell="A1">
      <selection activeCell="L10" sqref="L10"/>
    </sheetView>
  </sheetViews>
  <sheetFormatPr defaultColWidth="9.140625" defaultRowHeight="15"/>
  <cols>
    <col min="3" max="3" width="10.7109375" style="0" customWidth="1"/>
    <col min="4" max="4" width="10.57421875" style="0" customWidth="1"/>
    <col min="5" max="5" width="11.140625" style="0" customWidth="1"/>
    <col min="9" max="9" width="11.7109375" style="0" customWidth="1"/>
    <col min="10" max="10" width="11.140625" style="0" customWidth="1"/>
    <col min="11" max="11" width="11.421875" style="0" customWidth="1"/>
  </cols>
  <sheetData>
    <row r="3" spans="5:12" ht="22.5">
      <c r="E3" s="1" t="s">
        <v>0</v>
      </c>
      <c r="F3" s="1"/>
      <c r="G3" s="1"/>
      <c r="H3" s="1"/>
      <c r="I3" s="1"/>
      <c r="J3" s="1"/>
      <c r="K3" s="1"/>
      <c r="L3" s="1"/>
    </row>
    <row r="4" spans="5:12" ht="17.25">
      <c r="E4" s="2" t="s">
        <v>72</v>
      </c>
      <c r="F4" s="2"/>
      <c r="G4" s="2"/>
      <c r="H4" s="2"/>
      <c r="I4" s="2"/>
      <c r="J4" s="2"/>
      <c r="K4" s="2"/>
      <c r="L4" s="2"/>
    </row>
    <row r="5" spans="5:12" ht="17.25">
      <c r="E5" s="32"/>
      <c r="F5" s="32"/>
      <c r="G5" s="32"/>
      <c r="H5" s="32"/>
      <c r="I5" s="32"/>
      <c r="J5" s="32"/>
      <c r="K5" s="32"/>
      <c r="L5" s="32"/>
    </row>
    <row r="6" spans="2:12" s="3" customFormat="1" ht="22.5">
      <c r="B6" s="1">
        <v>2010</v>
      </c>
      <c r="C6" s="1"/>
      <c r="D6" s="1"/>
      <c r="E6" s="1"/>
      <c r="F6" s="1"/>
      <c r="G6" s="33"/>
      <c r="H6" s="1">
        <v>2011</v>
      </c>
      <c r="I6" s="1"/>
      <c r="J6" s="1"/>
      <c r="K6" s="1"/>
      <c r="L6" s="1"/>
    </row>
    <row r="8" spans="2:12" ht="13.5">
      <c r="B8" s="34" t="s">
        <v>73</v>
      </c>
      <c r="C8" s="34" t="s">
        <v>35</v>
      </c>
      <c r="D8" s="34" t="s">
        <v>74</v>
      </c>
      <c r="E8" s="34" t="s">
        <v>37</v>
      </c>
      <c r="F8" s="34" t="s">
        <v>38</v>
      </c>
      <c r="H8" s="34" t="s">
        <v>73</v>
      </c>
      <c r="I8" s="34" t="s">
        <v>35</v>
      </c>
      <c r="J8" s="34" t="s">
        <v>74</v>
      </c>
      <c r="K8" s="34" t="s">
        <v>37</v>
      </c>
      <c r="L8" s="34" t="s">
        <v>38</v>
      </c>
    </row>
    <row r="9" spans="2:12" s="3" customFormat="1" ht="13.5">
      <c r="B9" s="7" t="s">
        <v>75</v>
      </c>
      <c r="C9" s="27">
        <v>1013</v>
      </c>
      <c r="D9" s="27">
        <v>1611</v>
      </c>
      <c r="E9" s="27">
        <v>2094</v>
      </c>
      <c r="F9" s="27">
        <f>SUM(C9:E9)</f>
        <v>4718</v>
      </c>
      <c r="H9" s="7" t="s">
        <v>75</v>
      </c>
      <c r="I9" s="27">
        <v>1130</v>
      </c>
      <c r="J9" s="27">
        <v>1635</v>
      </c>
      <c r="K9" s="27">
        <v>2313</v>
      </c>
      <c r="L9" s="27">
        <f>SUM(I9:K9)</f>
        <v>5078</v>
      </c>
    </row>
    <row r="10" spans="2:12" s="3" customFormat="1" ht="13.5">
      <c r="B10" s="7" t="s">
        <v>76</v>
      </c>
      <c r="C10" s="27">
        <v>529</v>
      </c>
      <c r="D10" s="27">
        <v>854</v>
      </c>
      <c r="E10" s="27">
        <v>2309</v>
      </c>
      <c r="F10" s="27">
        <f>SUM(C10:E10)</f>
        <v>3692</v>
      </c>
      <c r="H10" s="7" t="s">
        <v>76</v>
      </c>
      <c r="I10" s="27">
        <v>408</v>
      </c>
      <c r="J10" s="27">
        <v>727</v>
      </c>
      <c r="K10" s="27">
        <v>2492</v>
      </c>
      <c r="L10" s="27">
        <f>SUM(I10:K10)</f>
        <v>3627</v>
      </c>
    </row>
    <row r="11" spans="2:12" s="3" customFormat="1" ht="13.5">
      <c r="B11" s="7" t="s">
        <v>77</v>
      </c>
      <c r="C11" s="27">
        <v>340</v>
      </c>
      <c r="D11" s="27">
        <v>846</v>
      </c>
      <c r="E11" s="27">
        <v>1578</v>
      </c>
      <c r="F11" s="27">
        <f>SUM(C11:E11)</f>
        <v>2764</v>
      </c>
      <c r="H11" s="7" t="s">
        <v>77</v>
      </c>
      <c r="I11" s="27">
        <v>457</v>
      </c>
      <c r="J11" s="27">
        <v>702</v>
      </c>
      <c r="K11" s="27">
        <v>1695</v>
      </c>
      <c r="L11" s="27">
        <f>SUM(I11:K11)</f>
        <v>2854</v>
      </c>
    </row>
    <row r="12" spans="2:12" s="3" customFormat="1" ht="13.5">
      <c r="B12" s="35" t="s">
        <v>38</v>
      </c>
      <c r="C12" s="12">
        <f>SUM(C9:C11)</f>
        <v>1882</v>
      </c>
      <c r="D12" s="12">
        <f>SUM(D9:D11)</f>
        <v>3311</v>
      </c>
      <c r="E12" s="12">
        <f>SUM(E9:E11)</f>
        <v>5981</v>
      </c>
      <c r="F12" s="12">
        <f>SUM(F9:F11)</f>
        <v>11174</v>
      </c>
      <c r="H12" s="35" t="s">
        <v>38</v>
      </c>
      <c r="I12" s="12">
        <f>SUM(I9:I11)</f>
        <v>1995</v>
      </c>
      <c r="J12" s="12">
        <f>SUM(J9:J11)</f>
        <v>3064</v>
      </c>
      <c r="K12" s="12">
        <f>SUM(K9:K11)</f>
        <v>6500</v>
      </c>
      <c r="L12" s="12">
        <f>SUM(I12:K12)</f>
        <v>11559</v>
      </c>
    </row>
    <row r="13" s="3" customFormat="1" ht="13.5"/>
    <row r="14" spans="2:12" s="3" customFormat="1" ht="20.25" customHeight="1">
      <c r="B14" s="36" t="s">
        <v>78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2:12" s="3" customFormat="1" ht="13.5">
      <c r="B15" s="36" t="s">
        <v>79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2:12" s="3" customFormat="1" ht="13.5">
      <c r="B16" s="36" t="s">
        <v>80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="3" customFormat="1" ht="13.5"/>
  </sheetData>
  <mergeCells count="7">
    <mergeCell ref="E3:L3"/>
    <mergeCell ref="E4:L4"/>
    <mergeCell ref="B6:F6"/>
    <mergeCell ref="H6:L6"/>
    <mergeCell ref="B14:L14"/>
    <mergeCell ref="B15:L15"/>
    <mergeCell ref="B16:L16"/>
  </mergeCells>
  <printOptions/>
  <pageMargins left="0.5118055555555556" right="0.5118055555555556" top="0.7875" bottom="0.7875" header="0.5118055555555556" footer="0.5118055555555556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maria.emilia</cp:lastModifiedBy>
  <cp:lastPrinted>2011-12-28T13:49:35Z</cp:lastPrinted>
  <dcterms:created xsi:type="dcterms:W3CDTF">2011-12-28T12:34:30Z</dcterms:created>
  <dcterms:modified xsi:type="dcterms:W3CDTF">2012-01-31T13:15:47Z</dcterms:modified>
  <cp:category/>
  <cp:version/>
  <cp:contentType/>
  <cp:contentStatus/>
</cp:coreProperties>
</file>